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<sst xmlns="http://schemas.openxmlformats.org/spreadsheetml/2006/main" count="215" uniqueCount="103">
  <si>
    <t>工事費内訳書</t>
  </si>
  <si>
    <t>住　　　　所</t>
  </si>
  <si>
    <t>商号又は名称</t>
  </si>
  <si>
    <t>代 表 者 名</t>
  </si>
  <si>
    <t>工 事 名</t>
  </si>
  <si>
    <t>Ｒ２三土　国道４３９号（ふくじゅ橋他）　三・東祖谷樫尾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</si>
  <si>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</si>
  <si>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</si>
  <si>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</si>
  <si>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</si>
  <si>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</si>
  <si>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</si>
  <si>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</si>
  <si>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</si>
  <si>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工場製作工
　ふくじゅ橋</t>
  </si>
  <si>
    <t>桁補強材製作工
　水平分担構造</t>
  </si>
  <si>
    <t>主桁補強材</t>
  </si>
  <si>
    <t>基</t>
  </si>
  <si>
    <t>落橋防止装置製作工
　水平力分担構造</t>
  </si>
  <si>
    <t>ｽﾄｯﾊﾟｰ材料費</t>
  </si>
  <si>
    <t>個</t>
  </si>
  <si>
    <t>下部工ﾌﾞﾗｹｯﾄ材料費</t>
  </si>
  <si>
    <t>工場純工事費</t>
  </si>
  <si>
    <t>（工場製作原価）</t>
  </si>
  <si>
    <t>橋梁補修工
　ふくじゅ橋</t>
  </si>
  <si>
    <t>ひび割れ補修工</t>
  </si>
  <si>
    <t>低圧注入工法
　下部工</t>
  </si>
  <si>
    <t>構造物</t>
  </si>
  <si>
    <t>断面修復工</t>
  </si>
  <si>
    <t>左官工法　
　殻運搬処分含む(ｺﾝｸﾘｰﾄ殻(無筋))
　上部工・下部工</t>
  </si>
  <si>
    <t>水切設置工</t>
  </si>
  <si>
    <t>水切設置</t>
  </si>
  <si>
    <t>m</t>
  </si>
  <si>
    <t>防護柵部分取替工</t>
  </si>
  <si>
    <t>防護柵部品設置</t>
  </si>
  <si>
    <t>防護柵部品撤去</t>
  </si>
  <si>
    <t xml:space="preserve">伸縮継手工　</t>
  </si>
  <si>
    <t>伸縮装置取替工
　橋面防水含む</t>
  </si>
  <si>
    <t>地覆目地</t>
  </si>
  <si>
    <t xml:space="preserve">舗装部分打替工　</t>
  </si>
  <si>
    <t xml:space="preserve">舗装版切断　</t>
  </si>
  <si>
    <t xml:space="preserve">舗装版破砕　</t>
  </si>
  <si>
    <t>m2</t>
  </si>
  <si>
    <t>ｱｽﾌｧﾙﾄ舗装</t>
  </si>
  <si>
    <t>ﾊﾟﾗﾍﾟｯﾄはつり工</t>
  </si>
  <si>
    <t>はつり工</t>
  </si>
  <si>
    <t>塗装塗替工
　Rc-Ⅲ系</t>
  </si>
  <si>
    <t xml:space="preserve">素地調整　</t>
  </si>
  <si>
    <t>下塗　
　標準膜厚60μm</t>
  </si>
  <si>
    <t>下塗　
　標準膜厚60μm×2層</t>
  </si>
  <si>
    <t>中塗　
　標準膜厚30μm</t>
  </si>
  <si>
    <t>上塗　
　標準膜厚25μm</t>
  </si>
  <si>
    <t>面取り加工</t>
  </si>
  <si>
    <t xml:space="preserve">落橋防止装置工　</t>
  </si>
  <si>
    <t>水平力分担構造</t>
  </si>
  <si>
    <t>箇所</t>
  </si>
  <si>
    <t xml:space="preserve">縁端拡幅工　</t>
  </si>
  <si>
    <t xml:space="preserve">ｺﾝｸﾘｰﾄ　</t>
  </si>
  <si>
    <t>m3</t>
  </si>
  <si>
    <t xml:space="preserve">型枠　</t>
  </si>
  <si>
    <t xml:space="preserve">ｱﾝｶｰ筋挿入　</t>
  </si>
  <si>
    <t>本</t>
  </si>
  <si>
    <t xml:space="preserve">鉄筋　</t>
  </si>
  <si>
    <t>ｔ</t>
  </si>
  <si>
    <t xml:space="preserve">表面処理　</t>
  </si>
  <si>
    <t xml:space="preserve">削孔　</t>
  </si>
  <si>
    <t xml:space="preserve">仮設工　</t>
  </si>
  <si>
    <t xml:space="preserve">吊足場　</t>
  </si>
  <si>
    <t xml:space="preserve">交通誘導警備員　</t>
  </si>
  <si>
    <t>人</t>
  </si>
  <si>
    <t>直接工事費</t>
  </si>
  <si>
    <t>共通仮設</t>
  </si>
  <si>
    <t>共通仮設費</t>
  </si>
  <si>
    <t>技術管理費</t>
  </si>
  <si>
    <t>近接調査計測工
　ふくじゅ橋</t>
  </si>
  <si>
    <t>組</t>
  </si>
  <si>
    <t>鉄筋探査
　ふくじゅ橋</t>
  </si>
  <si>
    <t>ｱﾝｶｰﾎﾞﾙﾄ引抜試験
　ふくじゅ橋</t>
  </si>
  <si>
    <t>ｱﾝｶｰﾎﾞﾙﾄ定着長測定
　ふくじゅ橋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</si>
  <si>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</si>
  <si>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</si>
  <si>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</si>
  <si>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</si>
  <si>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</si>
  <si>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</si>
  <si>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</si>
  <si>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橋梁補修工
　中峰橋</t>
  </si>
  <si>
    <t>低圧注入工法</t>
  </si>
  <si>
    <t>左官工法 
　ｺﾝｸﾘｰﾄ殻運搬処分含む
　上部工</t>
  </si>
  <si>
    <t xml:space="preserve">水切設置工　</t>
  </si>
  <si>
    <t>水切設置　
　上部工</t>
  </si>
  <si>
    <t xml:space="preserve">防護柵部品設置　</t>
  </si>
  <si>
    <t>伸縮装置取替工</t>
  </si>
  <si>
    <t>橋面防水工</t>
  </si>
  <si>
    <t>舗装部分打替工</t>
  </si>
  <si>
    <t>石積補修工</t>
  </si>
  <si>
    <t>石積補修</t>
  </si>
  <si>
    <t>流木等撤去</t>
  </si>
  <si>
    <t>仮締切工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</si>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</sst>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G11</f>
      </c>
      <c r="I19" s="17" t="n">
        <v>10.0</v>
      </c>
      <c r="J19" s="18"/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G19</f>
      </c>
      <c r="I20" s="17" t="n">
        <v>11.0</v>
      </c>
      <c r="J20" s="18"/>
    </row>
    <row r="21" ht="42.0" customHeight="true">
      <c r="A21" s="10" t="s">
        <v>12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G23+G25+G27+G29+G32+G35+G39+G41+G48+G50+G57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27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27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25.0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32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32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32</v>
      </c>
      <c r="F33" s="13" t="n">
        <v>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32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32</v>
      </c>
      <c r="F36" s="13" t="n">
        <v>12.0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42</v>
      </c>
      <c r="F37" s="13" t="n">
        <v>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42</v>
      </c>
      <c r="F38" s="13" t="n">
        <v>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42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46</v>
      </c>
      <c r="D41" s="11"/>
      <c r="E41" s="12" t="s">
        <v>13</v>
      </c>
      <c r="F41" s="13" t="n">
        <v>1.0</v>
      </c>
      <c r="G41" s="15">
        <f>G42+G43+G44+G45+G46+G47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47</v>
      </c>
      <c r="E42" s="12" t="s">
        <v>42</v>
      </c>
      <c r="F42" s="13" t="n">
        <v>14.0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42</v>
      </c>
      <c r="F43" s="13" t="n">
        <v>14.0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42</v>
      </c>
      <c r="F44" s="13" t="n">
        <v>14.0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42</v>
      </c>
      <c r="F45" s="13" t="n">
        <v>14.0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51</v>
      </c>
      <c r="E46" s="12" t="s">
        <v>42</v>
      </c>
      <c r="F46" s="13" t="n">
        <v>14.0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52</v>
      </c>
      <c r="E47" s="12" t="s">
        <v>32</v>
      </c>
      <c r="F47" s="13" t="n">
        <v>46.0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53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54</v>
      </c>
      <c r="E49" s="12" t="s">
        <v>55</v>
      </c>
      <c r="F49" s="13" t="n">
        <v>4.0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56</v>
      </c>
      <c r="D50" s="11"/>
      <c r="E50" s="12" t="s">
        <v>13</v>
      </c>
      <c r="F50" s="13" t="n">
        <v>1.0</v>
      </c>
      <c r="G50" s="15">
        <f>G51+G52+G53+G54+G55+G56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57</v>
      </c>
      <c r="E51" s="12" t="s">
        <v>58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59</v>
      </c>
      <c r="E52" s="12" t="s">
        <v>42</v>
      </c>
      <c r="F52" s="13" t="n">
        <v>10.0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60</v>
      </c>
      <c r="E53" s="12" t="s">
        <v>61</v>
      </c>
      <c r="F53" s="13" t="n">
        <v>56.0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62</v>
      </c>
      <c r="E54" s="12" t="s">
        <v>63</v>
      </c>
      <c r="F54" s="14" t="n">
        <v>0.18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64</v>
      </c>
      <c r="E55" s="12" t="s">
        <v>42</v>
      </c>
      <c r="F55" s="13" t="n">
        <v>6.0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65</v>
      </c>
      <c r="E56" s="12" t="s">
        <v>55</v>
      </c>
      <c r="F56" s="13" t="n">
        <v>56.0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66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67</v>
      </c>
      <c r="E58" s="12" t="s">
        <v>42</v>
      </c>
      <c r="F58" s="13" t="n">
        <v>33.0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68</v>
      </c>
      <c r="E59" s="12" t="s">
        <v>69</v>
      </c>
      <c r="F59" s="13" t="n">
        <v>26.0</v>
      </c>
      <c r="G59" s="16"/>
      <c r="I59" s="17" t="n">
        <v>50.0</v>
      </c>
      <c r="J59" s="18" t="n">
        <v>4.0</v>
      </c>
    </row>
    <row r="60" ht="42.0" customHeight="true">
      <c r="A60" s="10" t="s">
        <v>70</v>
      </c>
      <c r="B60" s="11"/>
      <c r="C60" s="11"/>
      <c r="D60" s="11"/>
      <c r="E60" s="12" t="s">
        <v>13</v>
      </c>
      <c r="F60" s="13" t="n">
        <v>1.0</v>
      </c>
      <c r="G60" s="15">
        <f>G22</f>
      </c>
      <c r="I60" s="17" t="n">
        <v>51.0</v>
      </c>
      <c r="J60" s="18"/>
    </row>
    <row r="61" ht="42.0" customHeight="true">
      <c r="A61" s="10" t="s">
        <v>71</v>
      </c>
      <c r="B61" s="11"/>
      <c r="C61" s="11"/>
      <c r="D61" s="11"/>
      <c r="E61" s="12" t="s">
        <v>13</v>
      </c>
      <c r="F61" s="13" t="n">
        <v>1.0</v>
      </c>
      <c r="G61" s="15">
        <f>G62+G68</f>
      </c>
      <c r="I61" s="17" t="n">
        <v>52.0</v>
      </c>
      <c r="J61" s="18" t="n">
        <v>200.0</v>
      </c>
    </row>
    <row r="62" ht="42.0" customHeight="true">
      <c r="A62" s="10"/>
      <c r="B62" s="11" t="s">
        <v>72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73</v>
      </c>
      <c r="D63" s="11"/>
      <c r="E63" s="12" t="s">
        <v>13</v>
      </c>
      <c r="F63" s="13" t="n">
        <v>1.0</v>
      </c>
      <c r="G63" s="15">
        <f>G64+G65+G66+G67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74</v>
      </c>
      <c r="E64" s="12" t="s">
        <v>75</v>
      </c>
      <c r="F64" s="13" t="n">
        <v>4.0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76</v>
      </c>
      <c r="E65" s="12" t="s">
        <v>42</v>
      </c>
      <c r="F65" s="14" t="n">
        <v>7.7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77</v>
      </c>
      <c r="E66" s="12" t="s">
        <v>61</v>
      </c>
      <c r="F66" s="13" t="n">
        <v>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78</v>
      </c>
      <c r="E67" s="12" t="s">
        <v>61</v>
      </c>
      <c r="F67" s="13" t="n">
        <v>2.0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79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80</v>
      </c>
      <c r="B69" s="11"/>
      <c r="C69" s="11"/>
      <c r="D69" s="11"/>
      <c r="E69" s="12" t="s">
        <v>13</v>
      </c>
      <c r="F69" s="13" t="n">
        <v>1.0</v>
      </c>
      <c r="G69" s="15">
        <f>G60+G61</f>
      </c>
      <c r="I69" s="17" t="n">
        <v>60.0</v>
      </c>
      <c r="J69" s="18"/>
    </row>
    <row r="70" ht="42.0" customHeight="true">
      <c r="A70" s="10"/>
      <c r="B70" s="11" t="s">
        <v>81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82</v>
      </c>
      <c r="B71" s="11"/>
      <c r="C71" s="11"/>
      <c r="D71" s="11"/>
      <c r="E71" s="12" t="s">
        <v>13</v>
      </c>
      <c r="F71" s="13" t="n">
        <v>1.0</v>
      </c>
      <c r="G71" s="15">
        <f>G60+G61+G70</f>
      </c>
      <c r="I71" s="17" t="n">
        <v>62.0</v>
      </c>
      <c r="J71" s="18"/>
    </row>
    <row r="72" ht="42.0" customHeight="true">
      <c r="A72" s="10" t="s">
        <v>83</v>
      </c>
      <c r="B72" s="11"/>
      <c r="C72" s="11"/>
      <c r="D72" s="11"/>
      <c r="E72" s="12" t="s">
        <v>13</v>
      </c>
      <c r="F72" s="13" t="n">
        <v>1.0</v>
      </c>
      <c r="G72" s="15">
        <f>G20+G60+G61+G70</f>
      </c>
      <c r="I72" s="17" t="n">
        <v>63.0</v>
      </c>
      <c r="J72" s="18"/>
    </row>
    <row r="73" ht="42.0" customHeight="true">
      <c r="A73" s="10"/>
      <c r="B73" s="11" t="s">
        <v>84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 t="n">
        <v>220.0</v>
      </c>
    </row>
    <row r="74" ht="42.0" customHeight="true">
      <c r="A74" s="10" t="s">
        <v>85</v>
      </c>
      <c r="B74" s="11"/>
      <c r="C74" s="11"/>
      <c r="D74" s="11"/>
      <c r="E74" s="12" t="s">
        <v>13</v>
      </c>
      <c r="F74" s="13" t="n">
        <v>1.0</v>
      </c>
      <c r="G74" s="15">
        <f>G72+G73</f>
      </c>
      <c r="I74" s="17" t="n">
        <v>65.0</v>
      </c>
      <c r="J74" s="18"/>
    </row>
    <row r="75" ht="42.0" customHeight="true">
      <c r="A75" s="10" t="s">
        <v>12</v>
      </c>
      <c r="B75" s="11"/>
      <c r="C75" s="11"/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1.0</v>
      </c>
    </row>
    <row r="76" ht="42.0" customHeight="true">
      <c r="A76" s="10"/>
      <c r="B76" s="11" t="s">
        <v>86</v>
      </c>
      <c r="C76" s="11"/>
      <c r="D76" s="11"/>
      <c r="E76" s="12" t="s">
        <v>13</v>
      </c>
      <c r="F76" s="13" t="n">
        <v>1.0</v>
      </c>
      <c r="G76" s="15">
        <f>G77+G79+G81+G83+G86+G90+G94+G98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25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87</v>
      </c>
      <c r="E78" s="12" t="s">
        <v>27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28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88</v>
      </c>
      <c r="E80" s="12" t="s">
        <v>27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89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90</v>
      </c>
      <c r="E82" s="12" t="s">
        <v>32</v>
      </c>
      <c r="F82" s="13" t="n">
        <v>4.0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33</v>
      </c>
      <c r="D83" s="11"/>
      <c r="E83" s="12" t="s">
        <v>13</v>
      </c>
      <c r="F83" s="13" t="n">
        <v>1.0</v>
      </c>
      <c r="G83" s="15">
        <f>G84+G85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91</v>
      </c>
      <c r="E84" s="12" t="s">
        <v>32</v>
      </c>
      <c r="F84" s="13" t="n">
        <v>4.0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35</v>
      </c>
      <c r="E85" s="12" t="s">
        <v>32</v>
      </c>
      <c r="F85" s="13" t="n">
        <v>4.0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 t="s">
        <v>36</v>
      </c>
      <c r="D86" s="11"/>
      <c r="E86" s="12" t="s">
        <v>13</v>
      </c>
      <c r="F86" s="13" t="n">
        <v>1.0</v>
      </c>
      <c r="G86" s="15">
        <f>G87+G88+G89</f>
      </c>
      <c r="I86" s="17" t="n">
        <v>77.0</v>
      </c>
      <c r="J86" s="18" t="n">
        <v>3.0</v>
      </c>
    </row>
    <row r="87" ht="42.0" customHeight="true">
      <c r="A87" s="10"/>
      <c r="B87" s="11"/>
      <c r="C87" s="11"/>
      <c r="D87" s="11" t="s">
        <v>92</v>
      </c>
      <c r="E87" s="12" t="s">
        <v>32</v>
      </c>
      <c r="F87" s="13" t="n">
        <v>11.0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93</v>
      </c>
      <c r="E88" s="12" t="s">
        <v>42</v>
      </c>
      <c r="F88" s="13" t="n">
        <v>2.0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38</v>
      </c>
      <c r="E89" s="12" t="s">
        <v>32</v>
      </c>
      <c r="F89" s="13" t="n">
        <v>5.0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94</v>
      </c>
      <c r="D90" s="11"/>
      <c r="E90" s="12" t="s">
        <v>13</v>
      </c>
      <c r="F90" s="13" t="n">
        <v>1.0</v>
      </c>
      <c r="G90" s="15">
        <f>G91+G92+G93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40</v>
      </c>
      <c r="E91" s="12" t="s">
        <v>32</v>
      </c>
      <c r="F91" s="13" t="n">
        <v>22.0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41</v>
      </c>
      <c r="E92" s="12" t="s">
        <v>42</v>
      </c>
      <c r="F92" s="13" t="n">
        <v>7.0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43</v>
      </c>
      <c r="E93" s="12" t="s">
        <v>42</v>
      </c>
      <c r="F93" s="13" t="n">
        <v>7.0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 t="s">
        <v>95</v>
      </c>
      <c r="D94" s="11"/>
      <c r="E94" s="12" t="s">
        <v>13</v>
      </c>
      <c r="F94" s="13" t="n">
        <v>1.0</v>
      </c>
      <c r="G94" s="15">
        <f>G95+G96+G97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96</v>
      </c>
      <c r="E95" s="12" t="s">
        <v>42</v>
      </c>
      <c r="F95" s="13" t="n">
        <v>19.0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97</v>
      </c>
      <c r="E96" s="12" t="s">
        <v>58</v>
      </c>
      <c r="F96" s="13" t="n">
        <v>5.0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98</v>
      </c>
      <c r="E97" s="12" t="s">
        <v>42</v>
      </c>
      <c r="F97" s="13" t="n">
        <v>6.0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 t="s">
        <v>66</v>
      </c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68</v>
      </c>
      <c r="E99" s="12" t="s">
        <v>69</v>
      </c>
      <c r="F99" s="13" t="n">
        <v>26.0</v>
      </c>
      <c r="G99" s="16"/>
      <c r="I99" s="17" t="n">
        <v>90.0</v>
      </c>
      <c r="J99" s="18" t="n">
        <v>4.0</v>
      </c>
    </row>
    <row r="100" ht="42.0" customHeight="true">
      <c r="A100" s="10" t="s">
        <v>70</v>
      </c>
      <c r="B100" s="11"/>
      <c r="C100" s="11"/>
      <c r="D100" s="11"/>
      <c r="E100" s="12" t="s">
        <v>13</v>
      </c>
      <c r="F100" s="13" t="n">
        <v>1.0</v>
      </c>
      <c r="G100" s="15">
        <f>G76</f>
      </c>
      <c r="I100" s="17" t="n">
        <v>91.0</v>
      </c>
      <c r="J100" s="18"/>
    </row>
    <row r="101" ht="42.0" customHeight="true">
      <c r="A101" s="10" t="s">
        <v>71</v>
      </c>
      <c r="B101" s="11"/>
      <c r="C101" s="11"/>
      <c r="D101" s="11"/>
      <c r="E101" s="12" t="s">
        <v>13</v>
      </c>
      <c r="F101" s="13" t="n">
        <v>1.0</v>
      </c>
      <c r="G101" s="15">
        <f>G102</f>
      </c>
      <c r="I101" s="17" t="n">
        <v>92.0</v>
      </c>
      <c r="J101" s="18" t="n">
        <v>200.0</v>
      </c>
    </row>
    <row r="102" ht="42.0" customHeight="true">
      <c r="A102" s="10"/>
      <c r="B102" s="11" t="s">
        <v>79</v>
      </c>
      <c r="C102" s="11"/>
      <c r="D102" s="11"/>
      <c r="E102" s="12" t="s">
        <v>13</v>
      </c>
      <c r="F102" s="13" t="n">
        <v>1.0</v>
      </c>
      <c r="G102" s="16"/>
      <c r="I102" s="17" t="n">
        <v>93.0</v>
      </c>
      <c r="J102" s="18"/>
    </row>
    <row r="103" ht="42.0" customHeight="true">
      <c r="A103" s="10" t="s">
        <v>80</v>
      </c>
      <c r="B103" s="11"/>
      <c r="C103" s="11"/>
      <c r="D103" s="11"/>
      <c r="E103" s="12" t="s">
        <v>13</v>
      </c>
      <c r="F103" s="13" t="n">
        <v>1.0</v>
      </c>
      <c r="G103" s="15">
        <f>G100+G101</f>
      </c>
      <c r="I103" s="17" t="n">
        <v>94.0</v>
      </c>
      <c r="J103" s="18"/>
    </row>
    <row r="104" ht="42.0" customHeight="true">
      <c r="A104" s="10"/>
      <c r="B104" s="11" t="s">
        <v>81</v>
      </c>
      <c r="C104" s="11"/>
      <c r="D104" s="11"/>
      <c r="E104" s="12" t="s">
        <v>13</v>
      </c>
      <c r="F104" s="13" t="n">
        <v>1.0</v>
      </c>
      <c r="G104" s="16"/>
      <c r="I104" s="17" t="n">
        <v>95.0</v>
      </c>
      <c r="J104" s="18" t="n">
        <v>210.0</v>
      </c>
    </row>
    <row r="105" ht="42.0" customHeight="true">
      <c r="A105" s="10" t="s">
        <v>83</v>
      </c>
      <c r="B105" s="11"/>
      <c r="C105" s="11"/>
      <c r="D105" s="11"/>
      <c r="E105" s="12" t="s">
        <v>13</v>
      </c>
      <c r="F105" s="13" t="n">
        <v>1.0</v>
      </c>
      <c r="G105" s="15">
        <f>G100+G101+G104</f>
      </c>
      <c r="I105" s="17" t="n">
        <v>96.0</v>
      </c>
      <c r="J105" s="18"/>
    </row>
    <row r="106" ht="42.0" customHeight="true">
      <c r="A106" s="10"/>
      <c r="B106" s="11" t="s">
        <v>84</v>
      </c>
      <c r="C106" s="11"/>
      <c r="D106" s="11"/>
      <c r="E106" s="12" t="s">
        <v>13</v>
      </c>
      <c r="F106" s="13" t="n">
        <v>1.0</v>
      </c>
      <c r="G106" s="16"/>
      <c r="I106" s="17" t="n">
        <v>97.0</v>
      </c>
      <c r="J106" s="18" t="n">
        <v>220.0</v>
      </c>
    </row>
    <row r="107" ht="42.0" customHeight="true">
      <c r="A107" s="10" t="s">
        <v>85</v>
      </c>
      <c r="B107" s="11"/>
      <c r="C107" s="11"/>
      <c r="D107" s="11"/>
      <c r="E107" s="12" t="s">
        <v>13</v>
      </c>
      <c r="F107" s="13" t="n">
        <v>1.0</v>
      </c>
      <c r="G107" s="15">
        <f>G105+G106</f>
      </c>
      <c r="I107" s="17" t="n">
        <v>98.0</v>
      </c>
      <c r="J107" s="18"/>
    </row>
    <row r="108" ht="42.0" customHeight="true">
      <c r="A108" s="10" t="s">
        <v>99</v>
      </c>
      <c r="B108" s="11"/>
      <c r="C108" s="11"/>
      <c r="D108" s="11"/>
      <c r="E108" s="12" t="s">
        <v>13</v>
      </c>
      <c r="F108" s="13" t="n">
        <v>1.0</v>
      </c>
      <c r="G108" s="15">
        <f>G60+G100</f>
      </c>
      <c r="I108" s="17" t="n">
        <v>99.0</v>
      </c>
      <c r="J108" s="18" t="n">
        <v>20.0</v>
      </c>
    </row>
    <row r="109" ht="42.0" customHeight="true">
      <c r="A109" s="10" t="s">
        <v>100</v>
      </c>
      <c r="B109" s="11"/>
      <c r="C109" s="11"/>
      <c r="D109" s="11"/>
      <c r="E109" s="12" t="s">
        <v>13</v>
      </c>
      <c r="F109" s="13" t="n">
        <v>1.0</v>
      </c>
      <c r="G109" s="15">
        <f>G74+G107</f>
      </c>
      <c r="I109" s="17" t="n">
        <v>100.0</v>
      </c>
      <c r="J109" s="18" t="n">
        <v>30.0</v>
      </c>
    </row>
    <row r="110" ht="42.0" customHeight="true">
      <c r="A110" s="19" t="s">
        <v>101</v>
      </c>
      <c r="B110" s="20"/>
      <c r="C110" s="20"/>
      <c r="D110" s="20"/>
      <c r="E110" s="21" t="s">
        <v>102</v>
      </c>
      <c r="F110" s="22" t="s">
        <v>102</v>
      </c>
      <c r="G110" s="24">
        <f>G109</f>
      </c>
      <c r="I110" s="26" t="n">
        <v>101.0</v>
      </c>
      <c r="J11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A19:D19"/>
    <mergeCell ref="A20:D20"/>
    <mergeCell ref="A21:D21"/>
    <mergeCell ref="B22:D22"/>
    <mergeCell ref="C23:D23"/>
    <mergeCell ref="D24"/>
    <mergeCell ref="C25:D25"/>
    <mergeCell ref="D26"/>
    <mergeCell ref="C27:D27"/>
    <mergeCell ref="D28"/>
    <mergeCell ref="C29:D29"/>
    <mergeCell ref="D30"/>
    <mergeCell ref="D31"/>
    <mergeCell ref="C32:D32"/>
    <mergeCell ref="D33"/>
    <mergeCell ref="D34"/>
    <mergeCell ref="C35:D35"/>
    <mergeCell ref="D36"/>
    <mergeCell ref="D37"/>
    <mergeCell ref="D38"/>
    <mergeCell ref="C39:D39"/>
    <mergeCell ref="D40"/>
    <mergeCell ref="C41:D41"/>
    <mergeCell ref="D42"/>
    <mergeCell ref="D43"/>
    <mergeCell ref="D44"/>
    <mergeCell ref="D45"/>
    <mergeCell ref="D46"/>
    <mergeCell ref="D47"/>
    <mergeCell ref="C48:D48"/>
    <mergeCell ref="D49"/>
    <mergeCell ref="C50:D50"/>
    <mergeCell ref="D51"/>
    <mergeCell ref="D52"/>
    <mergeCell ref="D53"/>
    <mergeCell ref="D54"/>
    <mergeCell ref="D55"/>
    <mergeCell ref="D56"/>
    <mergeCell ref="C57:D57"/>
    <mergeCell ref="D58"/>
    <mergeCell ref="D59"/>
    <mergeCell ref="A60:D60"/>
    <mergeCell ref="A61:D61"/>
    <mergeCell ref="B62:D62"/>
    <mergeCell ref="C63:D63"/>
    <mergeCell ref="D64"/>
    <mergeCell ref="D65"/>
    <mergeCell ref="D66"/>
    <mergeCell ref="D67"/>
    <mergeCell ref="B68:D68"/>
    <mergeCell ref="A69:D69"/>
    <mergeCell ref="B70:D70"/>
    <mergeCell ref="A71:D71"/>
    <mergeCell ref="A72:D72"/>
    <mergeCell ref="B73:D73"/>
    <mergeCell ref="A74:D74"/>
    <mergeCell ref="A75:D75"/>
    <mergeCell ref="B76:D76"/>
    <mergeCell ref="C77:D77"/>
    <mergeCell ref="D78"/>
    <mergeCell ref="C79:D79"/>
    <mergeCell ref="D80"/>
    <mergeCell ref="C81:D81"/>
    <mergeCell ref="D82"/>
    <mergeCell ref="C83:D83"/>
    <mergeCell ref="D84"/>
    <mergeCell ref="D85"/>
    <mergeCell ref="C86:D86"/>
    <mergeCell ref="D87"/>
    <mergeCell ref="D88"/>
    <mergeCell ref="D89"/>
    <mergeCell ref="C90:D90"/>
    <mergeCell ref="D91"/>
    <mergeCell ref="D92"/>
    <mergeCell ref="D93"/>
    <mergeCell ref="C94:D94"/>
    <mergeCell ref="D95"/>
    <mergeCell ref="D96"/>
    <mergeCell ref="D97"/>
    <mergeCell ref="C98:D98"/>
    <mergeCell ref="D99"/>
    <mergeCell ref="A100:D100"/>
    <mergeCell ref="A101:D101"/>
    <mergeCell ref="B102:D102"/>
    <mergeCell ref="A103:D103"/>
    <mergeCell ref="B104:D104"/>
    <mergeCell ref="A105:D105"/>
    <mergeCell ref="B106:D106"/>
    <mergeCell ref="A107:D107"/>
    <mergeCell ref="A108:D108"/>
    <mergeCell ref="A109:D109"/>
    <mergeCell ref="A110:D11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2020-07-04T04:21:29Z</dcterms:created>
  <dc:creator>Apache POI</dc:creator>
</cp:coreProperties>
</file>